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usb\Documents\2 - HOVOC\1 - Penningmeester\2022-2023\"/>
    </mc:Choice>
  </mc:AlternateContent>
  <xr:revisionPtr revIDLastSave="0" documentId="13_ncr:1_{4B66224C-2216-4970-A58B-75074460C09C}" xr6:coauthVersionLast="47" xr6:coauthVersionMax="47" xr10:uidLastSave="{00000000-0000-0000-0000-000000000000}"/>
  <workbookProtection workbookPassword="C756" lockStructure="1"/>
  <bookViews>
    <workbookView xWindow="2304" yWindow="0" windowWidth="18060" windowHeight="12240" xr2:uid="{00000000-000D-0000-FFFF-FFFF00000000}"/>
  </bookViews>
  <sheets>
    <sheet name="Declaratieformulier" sheetId="1" r:id="rId1"/>
  </sheets>
  <definedNames>
    <definedName name="_xlnm._FilterDatabase" localSheetId="0" hidden="1">Declaratieformulier!$D$8:$F$16</definedName>
    <definedName name="_xlnm.Print_Area" localSheetId="0">Declaratieformulier!$A$1:$F$125</definedName>
    <definedName name="Categorie">Declaratieformulier!$H$16:$J$16</definedName>
    <definedName name="Dames">Declaratieformulier!$H$17:$L$17</definedName>
    <definedName name="Heren">Declaratieformulier!$M$17:$Q$17</definedName>
    <definedName name="Jeugd">Declaratieformulier!$R$17:$W$17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E26" i="1"/>
  <c r="D26" i="1"/>
  <c r="D27" i="1"/>
  <c r="D28" i="1" l="1"/>
  <c r="F35" i="1"/>
  <c r="E27" i="1"/>
  <c r="E28" i="1" s="1"/>
  <c r="F27" i="1"/>
  <c r="F28" i="1" s="1"/>
  <c r="H35" i="1"/>
  <c r="G24" i="1"/>
  <c r="A30" i="1"/>
  <c r="A32" i="1"/>
  <c r="A31" i="1"/>
  <c r="A14" i="1"/>
  <c r="H33" i="1"/>
  <c r="G20" i="1"/>
  <c r="L22" i="1"/>
  <c r="K22" i="1"/>
  <c r="J22" i="1"/>
  <c r="G22" i="1"/>
  <c r="G19" i="1"/>
  <c r="G23" i="1"/>
  <c r="G21" i="1"/>
  <c r="G18" i="1"/>
  <c r="G17" i="1"/>
  <c r="G16" i="1"/>
  <c r="H34" i="1"/>
  <c r="H32" i="1"/>
  <c r="H31" i="1"/>
  <c r="H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Nera</author>
  </authors>
  <commentList>
    <comment ref="J2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1 = wel trainersdiploma;
 2 = geen trainersdoploma</t>
        </r>
      </text>
    </comment>
    <comment ref="K22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1 = wel trainersdiploma;
 2 = geen trainersdoploma</t>
        </r>
      </text>
    </comment>
    <comment ref="L22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1 = wel trainersdiploma;
 2 = geen trainersdoploma</t>
        </r>
      </text>
    </comment>
  </commentList>
</comments>
</file>

<file path=xl/sharedStrings.xml><?xml version="1.0" encoding="utf-8"?>
<sst xmlns="http://schemas.openxmlformats.org/spreadsheetml/2006/main" count="117" uniqueCount="107">
  <si>
    <t>Naam:</t>
  </si>
  <si>
    <t>Datum</t>
  </si>
  <si>
    <t>Totaal</t>
  </si>
  <si>
    <t>Adres</t>
  </si>
  <si>
    <t>Naam</t>
  </si>
  <si>
    <t>Telefoonnummer</t>
  </si>
  <si>
    <t>Voor verschillende werkzaamheden binnen Hovoc wordt een korting op de contributie gegeven. Bij</t>
  </si>
  <si>
    <t>declaraties die betrekking hebben op werkzaamheden waarvoor een contributiekorting geldt, wordt</t>
  </si>
  <si>
    <t>deze korting in mindering gebracht.</t>
  </si>
  <si>
    <t>Declaraties voor trainersactiviteiten:</t>
  </si>
  <si>
    <t>Iedere declaratie dient de volgende gegevens te bevatten:</t>
  </si>
  <si>
    <t>Overige declaraties</t>
  </si>
  <si>
    <t>Bij uitgaven aan derden moet een schriftelijk bewijsstuk aan de declaratie zijn gehecht.</t>
  </si>
  <si>
    <t>declareert hierbij conform de richtlijnen op de achterzijde van dit formulier</t>
  </si>
  <si>
    <t>Bank-/girorekeningnummer</t>
  </si>
  <si>
    <t>E-mailadres</t>
  </si>
  <si>
    <t>Postcode en woonplaats</t>
  </si>
  <si>
    <t>Hulptrainer</t>
  </si>
  <si>
    <t>Hoofdtrainer</t>
  </si>
  <si>
    <t>Overig</t>
  </si>
  <si>
    <t>Niveau 1 t/m 6</t>
  </si>
  <si>
    <t>Recreanten</t>
  </si>
  <si>
    <t>Onkosten</t>
  </si>
  <si>
    <t>Dames</t>
  </si>
  <si>
    <t>Jeugd</t>
  </si>
  <si>
    <t>Heren</t>
  </si>
  <si>
    <t>Alleen voor trainers:</t>
  </si>
  <si>
    <t>Trainingsgroep</t>
  </si>
  <si>
    <t>Trainersuren</t>
  </si>
  <si>
    <t>Soort declaratie</t>
  </si>
  <si>
    <t>Aantal trainingen per week</t>
  </si>
  <si>
    <t>Volleybal Extra</t>
  </si>
  <si>
    <t>Ja</t>
  </si>
  <si>
    <t>Nee</t>
  </si>
  <si>
    <t>Tevens vaste coach?</t>
  </si>
  <si>
    <t>Groep 1</t>
  </si>
  <si>
    <t>Groep 2</t>
  </si>
  <si>
    <t>Groep 3</t>
  </si>
  <si>
    <t>uitbetaald. Het restant wordt in juni uitbetaald, na afloop van het seizoen.</t>
  </si>
  <si>
    <t>Coach</t>
  </si>
  <si>
    <t>Jaarvergoeding coach</t>
  </si>
  <si>
    <t>Jaarvergoeding hoofdtrainer</t>
  </si>
  <si>
    <t>Declarant</t>
  </si>
  <si>
    <t>Handtekening</t>
  </si>
  <si>
    <t>Trainingscategorie</t>
  </si>
  <si>
    <t>Maandag</t>
  </si>
  <si>
    <t>Dinsdag</t>
  </si>
  <si>
    <t>Woensdag</t>
  </si>
  <si>
    <t>Donderdag</t>
  </si>
  <si>
    <t>Vrijdag</t>
  </si>
  <si>
    <t>Zaterdag</t>
  </si>
  <si>
    <t>Zondag</t>
  </si>
  <si>
    <t>Eerste trainingsavond</t>
  </si>
  <si>
    <t>Tweede trainingsavond</t>
  </si>
  <si>
    <t>In bezit van trainersdiploma?</t>
  </si>
  <si>
    <t>- Het niveau waarop de trainingsgroep uitkomt in de competitie: bijvoorbeeld vierde klasse, jongens B etc.</t>
  </si>
  <si>
    <t>drie trainingsgroepen gedeclareerd worden.</t>
  </si>
  <si>
    <t>december, hun declaratie in te leveren bij de penningmeester. Op één formulier kunnen maximaal</t>
  </si>
  <si>
    <t>Deze declaraties kunnen worden ingediend bij het hoofd van de betreffende activiteit (bijv. de bloemenaktie,</t>
  </si>
  <si>
    <t>het toernooi, het jeugdkamp of de dropping). Alleen declaraties die voor akkoord zijn getekend, worden</t>
  </si>
  <si>
    <t>de penningmeester worden ingediend.</t>
  </si>
  <si>
    <t>uitbetaald. Indien de onkosten niet direct toewijsbaar zijn aan een activiteit, kan de declaratie rechtstreeks bij</t>
  </si>
  <si>
    <t>worden. Er bestaat geen regeling om incidentele trainingen tijdens het seizoen te declareren.</t>
  </si>
  <si>
    <t>- Naam, adres, telefoonnummer, e-mailadres en bankrekeningnummer;</t>
  </si>
  <si>
    <t>- Is de hoofdtrainer vaste coach van een team.</t>
  </si>
  <si>
    <t>Coachteam (indien van toepassing)</t>
  </si>
  <si>
    <t>Akkoord penningmeester</t>
  </si>
  <si>
    <t>Scheidsrechter</t>
  </si>
  <si>
    <t>Alleen voor scheidsrechters:</t>
  </si>
  <si>
    <t>Aantal wedstrijden:</t>
  </si>
  <si>
    <t>Een hoofdtrainer van een trainingsgroep kan per trainingsgroep ook coachwerkzaamheden voor één team</t>
  </si>
  <si>
    <t>declareren. Deze coachwerkzaamheden kunnen voor elk willekeurig team worden verricht, ongeacht</t>
  </si>
  <si>
    <t>per niveau, ongeacht het aantal wedstrijden.</t>
  </si>
  <si>
    <t>deze vergoeding is een vast bedrag, vastgelegd de trainingsgroep waaraan trainen wordt gegeven. Ook</t>
  </si>
  <si>
    <t>Declaraties voor externe scheidsrechters:</t>
  </si>
  <si>
    <t>- Het aantal gefloten wedstrijden.</t>
  </si>
  <si>
    <t xml:space="preserve">Externe scheidsrechters kunnen achteraf een declaratie indienen voor de door hun gefloten wedstrijden. </t>
  </si>
  <si>
    <t>Foutieve en/of onvolledige declaraties worden niet uitbetaald.</t>
  </si>
  <si>
    <t>Hoofdtrainer?</t>
  </si>
  <si>
    <t>Alle trainers die willen declareren dienen bij aanvang van het seizoen, in ieder geval vóór eind</t>
  </si>
  <si>
    <t>Te laat ingediende declaraties worden niet of niet volledig uitbetaald.</t>
  </si>
  <si>
    <t>Wanneer een trainer voor iemand anders invalt, zal de vergoeding hiervoor onderling geregeld moeten</t>
  </si>
  <si>
    <t>De vergoedingen worden in twee termijnen uitbetaald: de eerste termijn (50%) wordt in december/januari</t>
  </si>
  <si>
    <t>Er bestaat geen recht op een vergoeding voor trainersactiviteiten indien een trainingsgroep wordt getraind</t>
  </si>
  <si>
    <t>- Naam, adres, telefoonnummer, e-mailadres en bankrekeningnummer.</t>
  </si>
  <si>
    <t>- De trainingsgroep waarvoor de training wordt verzorgd: dames, heren of jeugd.</t>
  </si>
  <si>
    <t xml:space="preserve">  de hoogste groep worden ingevuld.</t>
  </si>
  <si>
    <t>- Het aantal verzorgde trainingen per week voor de betreffende trainingsgroep.</t>
  </si>
  <si>
    <t>- Betreft de functie van de declarant hoofdtrainer.</t>
  </si>
  <si>
    <t>- De opleiding van de trainer: minimaal in bezit van Trainer A-diploma.</t>
  </si>
  <si>
    <t>Let op: te laat ingediende declaraties worden slechts gedeeltelijk uitbetaald!</t>
  </si>
  <si>
    <t>en/of afwijken van de declaratieregels zoals hierboven weergegeven.</t>
  </si>
  <si>
    <t>door een ander team of een groep van (wisselende) trainers, tenzij aangetoond kan worden dat één.</t>
  </si>
  <si>
    <t>persoon de trainingen grotendeels (50% of meer) voor zijn of haar rekening heeft genomen.</t>
  </si>
  <si>
    <t>Senioren</t>
  </si>
  <si>
    <t>Jeugd A-B-C</t>
  </si>
  <si>
    <t>Het bestuur of de penningmeester kunnen in individuele gevallen declaraties weigeren</t>
  </si>
  <si>
    <t xml:space="preserve">  Indien het een gemengde groep betreft, bijv. dames 4 en een deel van meisjes B als aanvulling, mag</t>
  </si>
  <si>
    <t>Beloningen per training voor trainer</t>
  </si>
  <si>
    <t>Gediplomeerd</t>
  </si>
  <si>
    <t>Ongediplomeerd</t>
  </si>
  <si>
    <t>Declaratieformulier Volleybalvereniging Hovoc - seizoen 2022/2023</t>
  </si>
  <si>
    <t>Richtlijnen declaratieformulier Volleybalvereniging Hovoc voor het volleybalseizoen 2022/2023</t>
  </si>
  <si>
    <t>De vergoedingen voor het seizoen 2022/2023 zijn normaal vaste bedragen. Echter, worden deze</t>
  </si>
  <si>
    <t xml:space="preserve">vergoedingen vanaf seizoen 2019-2020  toegekend op basis van het werkelijk aantal verrichte trainingsuren. </t>
  </si>
  <si>
    <t>De normbedragen die worden gehanteerd zijn terug te vinden op www.hovoc.nl.</t>
  </si>
  <si>
    <t>Alleen declaraties op het originele formulier (2022/2023) worden gehonoreerd.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</si>
</sst>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_-;_-&quot;€&quot;\ * #,##0\-;_-&quot;€&quot;\ * &quot;-&quot;_-;_-@_-"/>
    <numFmt numFmtId="165" formatCode="_-&quot;€&quot;\ * #,##0.00_-;_-&quot;€&quot;\ * #,##0.00\-;_-&quot;€&quot;\ * &quot;-&quot;??_-;_-@_-"/>
  </numFmts>
  <fonts count="14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8"/>
      <color indexed="81"/>
      <name val="Tahoma"/>
      <family val="2"/>
    </font>
    <font>
      <u/>
      <sz val="10"/>
      <color theme="10"/>
      <name val="Arial"/>
      <family val="2"/>
    </font>
    <font>
      <i/>
      <sz val="12"/>
      <color rgb="FFFF0000"/>
      <name val="Arial"/>
      <family val="2"/>
    </font>
    <font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top"/>
    </xf>
    <xf numFmtId="0" fontId="2" fillId="0" borderId="0" xfId="0" applyFont="1" applyBorder="1" applyAlignment="1"/>
    <xf numFmtId="164" fontId="2" fillId="0" borderId="0" xfId="0" applyNumberFormat="1" applyFont="1"/>
    <xf numFmtId="0" fontId="7" fillId="0" borderId="0" xfId="0" applyFont="1"/>
    <xf numFmtId="0" fontId="2" fillId="0" borderId="0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8" fillId="0" borderId="0" xfId="0" applyFont="1"/>
    <xf numFmtId="0" fontId="8" fillId="2" borderId="1" xfId="0" applyFont="1" applyFill="1" applyBorder="1" applyAlignment="1" applyProtection="1">
      <alignment horizontal="left"/>
      <protection locked="0"/>
    </xf>
    <xf numFmtId="0" fontId="8" fillId="0" borderId="2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2" borderId="1" xfId="0" quotePrefix="1" applyFont="1" applyFill="1" applyBorder="1" applyAlignment="1" applyProtection="1">
      <alignment horizontal="left"/>
      <protection locked="0"/>
    </xf>
    <xf numFmtId="0" fontId="8" fillId="2" borderId="3" xfId="0" quotePrefix="1" applyFont="1" applyFill="1" applyBorder="1" applyAlignment="1" applyProtection="1">
      <alignment horizontal="left"/>
      <protection locked="0"/>
    </xf>
    <xf numFmtId="0" fontId="8" fillId="2" borderId="4" xfId="0" quotePrefix="1" applyFont="1" applyFill="1" applyBorder="1" applyAlignment="1" applyProtection="1">
      <alignment horizontal="left"/>
      <protection locked="0"/>
    </xf>
    <xf numFmtId="0" fontId="8" fillId="0" borderId="0" xfId="0" applyFont="1" applyBorder="1" applyAlignment="1"/>
    <xf numFmtId="164" fontId="8" fillId="0" borderId="0" xfId="0" applyNumberFormat="1" applyFont="1" applyBorder="1" applyAlignment="1"/>
    <xf numFmtId="164" fontId="8" fillId="0" borderId="1" xfId="0" applyNumberFormat="1" applyFont="1" applyBorder="1" applyAlignment="1"/>
    <xf numFmtId="164" fontId="8" fillId="0" borderId="3" xfId="0" applyNumberFormat="1" applyFont="1" applyBorder="1" applyAlignment="1"/>
    <xf numFmtId="0" fontId="8" fillId="0" borderId="6" xfId="0" applyFont="1" applyBorder="1"/>
    <xf numFmtId="0" fontId="8" fillId="0" borderId="0" xfId="0" applyFont="1" applyBorder="1"/>
    <xf numFmtId="0" fontId="8" fillId="2" borderId="5" xfId="0" quotePrefix="1" applyFont="1" applyFill="1" applyBorder="1" applyAlignment="1" applyProtection="1">
      <alignment horizontal="left"/>
      <protection locked="0"/>
    </xf>
    <xf numFmtId="0" fontId="8" fillId="2" borderId="7" xfId="0" quotePrefix="1" applyFont="1" applyFill="1" applyBorder="1" applyAlignment="1" applyProtection="1">
      <alignment horizontal="left"/>
      <protection locked="0"/>
    </xf>
    <xf numFmtId="164" fontId="8" fillId="0" borderId="8" xfId="0" applyNumberFormat="1" applyFont="1" applyBorder="1" applyAlignment="1"/>
    <xf numFmtId="0" fontId="0" fillId="0" borderId="0" xfId="0" applyBorder="1"/>
    <xf numFmtId="0" fontId="9" fillId="0" borderId="0" xfId="0" applyFont="1" applyBorder="1"/>
    <xf numFmtId="0" fontId="8" fillId="2" borderId="9" xfId="0" quotePrefix="1" applyFont="1" applyFill="1" applyBorder="1" applyAlignment="1" applyProtection="1">
      <alignment horizontal="left"/>
      <protection locked="0"/>
    </xf>
    <xf numFmtId="0" fontId="3" fillId="0" borderId="0" xfId="0" applyFont="1" applyBorder="1"/>
    <xf numFmtId="2" fontId="2" fillId="0" borderId="0" xfId="0" applyNumberFormat="1" applyFont="1" applyBorder="1" applyAlignment="1">
      <alignment horizontal="center"/>
    </xf>
    <xf numFmtId="164" fontId="9" fillId="0" borderId="10" xfId="0" applyNumberFormat="1" applyFont="1" applyBorder="1" applyAlignment="1"/>
    <xf numFmtId="164" fontId="9" fillId="0" borderId="11" xfId="0" applyNumberFormat="1" applyFont="1" applyBorder="1" applyAlignment="1"/>
    <xf numFmtId="0" fontId="13" fillId="0" borderId="0" xfId="0" applyFont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8" fillId="2" borderId="4" xfId="0" applyFont="1" applyFill="1" applyBorder="1" applyAlignment="1" applyProtection="1">
      <alignment horizontal="left"/>
      <protection locked="0"/>
    </xf>
    <xf numFmtId="0" fontId="8" fillId="2" borderId="7" xfId="0" applyFont="1" applyFill="1" applyBorder="1" applyAlignment="1" applyProtection="1">
      <alignment horizontal="left"/>
      <protection locked="0"/>
    </xf>
    <xf numFmtId="0" fontId="8" fillId="2" borderId="5" xfId="0" applyFont="1" applyFill="1" applyBorder="1" applyAlignment="1" applyProtection="1">
      <alignment horizontal="left"/>
      <protection locked="0"/>
    </xf>
    <xf numFmtId="164" fontId="9" fillId="0" borderId="0" xfId="0" applyNumberFormat="1" applyFont="1" applyBorder="1" applyAlignment="1"/>
    <xf numFmtId="44" fontId="9" fillId="0" borderId="0" xfId="0" applyNumberFormat="1" applyFont="1" applyBorder="1" applyAlignment="1"/>
    <xf numFmtId="14" fontId="8" fillId="0" borderId="0" xfId="0" applyNumberFormat="1" applyFont="1" applyBorder="1"/>
    <xf numFmtId="14" fontId="8" fillId="0" borderId="6" xfId="0" applyNumberFormat="1" applyFont="1" applyBorder="1"/>
    <xf numFmtId="0" fontId="9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14" fontId="8" fillId="0" borderId="0" xfId="0" applyNumberFormat="1" applyFont="1" applyFill="1" applyBorder="1" applyAlignment="1" applyProtection="1">
      <alignment horizontal="center"/>
      <protection locked="0"/>
    </xf>
    <xf numFmtId="165" fontId="8" fillId="0" borderId="0" xfId="0" applyNumberFormat="1" applyFont="1" applyFill="1" applyBorder="1" applyProtection="1">
      <protection locked="0"/>
    </xf>
    <xf numFmtId="0" fontId="9" fillId="0" borderId="0" xfId="0" applyFont="1" applyFill="1" applyBorder="1" applyAlignment="1">
      <alignment horizontal="right"/>
    </xf>
    <xf numFmtId="165" fontId="9" fillId="0" borderId="0" xfId="0" applyNumberFormat="1" applyFont="1" applyFill="1" applyBorder="1"/>
    <xf numFmtId="49" fontId="8" fillId="0" borderId="0" xfId="0" applyNumberFormat="1" applyFont="1" applyFill="1" applyBorder="1" applyAlignment="1" applyProtection="1">
      <protection locked="0"/>
    </xf>
    <xf numFmtId="0" fontId="8" fillId="2" borderId="1" xfId="0" applyFont="1" applyFill="1" applyBorder="1" applyAlignment="1" applyProtection="1">
      <alignment horizontal="left" vertical="top"/>
      <protection locked="0"/>
    </xf>
    <xf numFmtId="49" fontId="8" fillId="2" borderId="9" xfId="1" applyNumberFormat="1" applyFont="1" applyFill="1" applyBorder="1" applyAlignment="1" applyProtection="1">
      <alignment horizontal="left" vertical="top"/>
      <protection locked="0"/>
    </xf>
    <xf numFmtId="49" fontId="8" fillId="2" borderId="9" xfId="0" applyNumberFormat="1" applyFont="1" applyFill="1" applyBorder="1" applyAlignment="1" applyProtection="1">
      <alignment horizontal="left" vertical="top"/>
      <protection locked="0"/>
    </xf>
    <xf numFmtId="0" fontId="8" fillId="2" borderId="9" xfId="0" applyFont="1" applyFill="1" applyBorder="1" applyAlignment="1" applyProtection="1">
      <alignment horizontal="left" vertical="top"/>
      <protection locked="0"/>
    </xf>
    <xf numFmtId="49" fontId="8" fillId="2" borderId="9" xfId="0" applyNumberFormat="1" applyFont="1" applyFill="1" applyBorder="1" applyAlignment="1" applyProtection="1">
      <alignment horizontal="left"/>
      <protection locked="0"/>
    </xf>
    <xf numFmtId="0" fontId="8" fillId="2" borderId="9" xfId="0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32"/>
  <sheetViews>
    <sheetView tabSelected="1" topLeftCell="A42" zoomScaleNormal="100" workbookViewId="0">
      <selection activeCell="D16" sqref="D16:D23"/>
    </sheetView>
  </sheetViews>
  <sheetFormatPr defaultRowHeight="13.2" x14ac:dyDescent="0.25"/>
  <cols>
    <col min="1" max="1" width="13" customWidth="1"/>
    <col min="2" max="2" width="14.6640625" customWidth="1"/>
    <col min="3" max="3" width="13.5546875" customWidth="1"/>
    <col min="4" max="4" width="22.5546875" customWidth="1"/>
    <col min="5" max="6" width="22.88671875" customWidth="1"/>
    <col min="7" max="7" width="25.88671875" customWidth="1"/>
    <col min="8" max="8" width="37" hidden="1" customWidth="1"/>
    <col min="9" max="9" width="12.6640625" hidden="1" customWidth="1"/>
    <col min="10" max="10" width="10.109375" hidden="1" customWidth="1"/>
    <col min="11" max="11" width="14.6640625" hidden="1" customWidth="1"/>
    <col min="12" max="12" width="15.44140625" hidden="1" customWidth="1"/>
    <col min="13" max="13" width="15.109375" hidden="1" customWidth="1"/>
    <col min="14" max="14" width="24.6640625" hidden="1" customWidth="1"/>
    <col min="15" max="15" width="11.77734375" hidden="1" customWidth="1"/>
    <col min="16" max="16" width="13.77734375" hidden="1" customWidth="1"/>
    <col min="17" max="17" width="22" hidden="1" customWidth="1"/>
    <col min="18" max="18" width="27.44140625" hidden="1" customWidth="1"/>
    <col min="19" max="19" width="25.109375" hidden="1" customWidth="1"/>
    <col min="20" max="20" width="19.109375" hidden="1" customWidth="1"/>
    <col min="21" max="21" width="14.6640625" hidden="1" customWidth="1"/>
    <col min="22" max="22" width="12.109375" hidden="1" customWidth="1"/>
    <col min="23" max="23" width="14.88671875" hidden="1" customWidth="1"/>
    <col min="24" max="24" width="16.5546875" customWidth="1"/>
  </cols>
  <sheetData>
    <row r="1" spans="1:11" ht="21" x14ac:dyDescent="0.4">
      <c r="A1" s="16" t="s">
        <v>101</v>
      </c>
      <c r="B1" s="38"/>
      <c r="C1" s="38"/>
      <c r="D1" s="38"/>
      <c r="E1" s="38"/>
      <c r="F1" s="38"/>
    </row>
    <row r="2" spans="1:11" x14ac:dyDescent="0.25">
      <c r="B2" s="38"/>
      <c r="C2" s="38"/>
      <c r="D2" s="38"/>
      <c r="E2" s="38"/>
      <c r="F2" s="38"/>
    </row>
    <row r="3" spans="1:11" s="3" customFormat="1" ht="16.8" x14ac:dyDescent="0.3">
      <c r="A3" s="19" t="s">
        <v>4</v>
      </c>
      <c r="B3" s="34"/>
      <c r="C3" s="34"/>
      <c r="D3" s="64"/>
      <c r="E3" s="64"/>
      <c r="F3" s="64"/>
      <c r="G3" s="12"/>
    </row>
    <row r="4" spans="1:11" s="3" customFormat="1" ht="16.8" x14ac:dyDescent="0.3">
      <c r="A4" s="19" t="s">
        <v>3</v>
      </c>
      <c r="B4" s="34"/>
      <c r="C4" s="34"/>
      <c r="D4" s="67"/>
      <c r="E4" s="67"/>
      <c r="F4" s="67"/>
      <c r="G4" s="12"/>
    </row>
    <row r="5" spans="1:11" s="3" customFormat="1" ht="16.8" x14ac:dyDescent="0.3">
      <c r="A5" s="19" t="s">
        <v>16</v>
      </c>
      <c r="B5" s="34"/>
      <c r="C5" s="34"/>
      <c r="D5" s="67"/>
      <c r="E5" s="67"/>
      <c r="F5" s="67"/>
      <c r="G5" s="12"/>
    </row>
    <row r="6" spans="1:11" s="3" customFormat="1" ht="16.8" x14ac:dyDescent="0.3">
      <c r="A6" s="19" t="s">
        <v>5</v>
      </c>
      <c r="B6" s="34"/>
      <c r="C6" s="34"/>
      <c r="D6" s="67"/>
      <c r="E6" s="67"/>
      <c r="F6" s="67"/>
      <c r="G6" s="12"/>
    </row>
    <row r="7" spans="1:11" s="3" customFormat="1" ht="16.8" x14ac:dyDescent="0.3">
      <c r="A7" s="19" t="s">
        <v>15</v>
      </c>
      <c r="B7" s="34"/>
      <c r="C7" s="34"/>
      <c r="D7" s="65"/>
      <c r="E7" s="66"/>
      <c r="F7" s="66"/>
      <c r="G7" s="13"/>
    </row>
    <row r="8" spans="1:11" s="3" customFormat="1" ht="16.8" x14ac:dyDescent="0.3">
      <c r="A8" s="19" t="s">
        <v>29</v>
      </c>
      <c r="B8" s="34"/>
      <c r="C8" s="34"/>
      <c r="D8" s="69"/>
      <c r="E8" s="69"/>
      <c r="F8" s="69"/>
      <c r="G8" s="10"/>
      <c r="H8" s="3" t="s">
        <v>28</v>
      </c>
      <c r="I8" s="3" t="s">
        <v>22</v>
      </c>
      <c r="J8" s="3" t="s">
        <v>19</v>
      </c>
      <c r="K8" s="3" t="s">
        <v>67</v>
      </c>
    </row>
    <row r="9" spans="1:11" s="3" customFormat="1" ht="16.8" x14ac:dyDescent="0.3">
      <c r="A9" s="19" t="s">
        <v>14</v>
      </c>
      <c r="B9" s="34"/>
      <c r="C9" s="34"/>
      <c r="D9" s="68"/>
      <c r="E9" s="68"/>
      <c r="F9" s="68"/>
    </row>
    <row r="10" spans="1:11" s="3" customFormat="1" ht="16.8" x14ac:dyDescent="0.3">
      <c r="A10" s="19"/>
      <c r="B10" s="34"/>
      <c r="C10" s="34"/>
      <c r="D10" s="21"/>
      <c r="E10" s="21"/>
      <c r="F10" s="22"/>
      <c r="G10" s="10"/>
    </row>
    <row r="11" spans="1:11" s="3" customFormat="1" ht="16.8" x14ac:dyDescent="0.3">
      <c r="A11" s="19"/>
      <c r="B11" s="39" t="s">
        <v>13</v>
      </c>
      <c r="C11" s="34"/>
      <c r="D11" s="22"/>
      <c r="E11" s="22"/>
      <c r="F11" s="22"/>
      <c r="G11" s="10"/>
    </row>
    <row r="12" spans="1:11" s="3" customFormat="1" ht="16.8" x14ac:dyDescent="0.3">
      <c r="A12" s="19"/>
      <c r="B12" s="34"/>
      <c r="C12" s="34"/>
      <c r="D12" s="22"/>
      <c r="E12" s="22"/>
      <c r="F12" s="22"/>
      <c r="G12" s="10"/>
    </row>
    <row r="13" spans="1:11" s="3" customFormat="1" ht="16.8" x14ac:dyDescent="0.3">
      <c r="A13" s="23" t="s">
        <v>26</v>
      </c>
      <c r="B13" s="34"/>
      <c r="C13" s="34"/>
      <c r="D13" s="22"/>
      <c r="E13" s="22"/>
      <c r="F13" s="22"/>
      <c r="G13" s="10"/>
    </row>
    <row r="14" spans="1:11" s="3" customFormat="1" ht="16.8" x14ac:dyDescent="0.3">
      <c r="A14" s="45" t="str">
        <f>IF(D8=H8,"Vul bij een gemengde trainingsgroep (bijvoorbeeld dames 7 met enkele personen van meisjes B) de hoogste groep in.","")</f>
        <v/>
      </c>
      <c r="B14" s="34"/>
      <c r="C14" s="34"/>
      <c r="D14" s="22"/>
      <c r="E14" s="22"/>
      <c r="F14" s="22"/>
      <c r="G14" s="10"/>
    </row>
    <row r="15" spans="1:11" s="3" customFormat="1" ht="16.8" x14ac:dyDescent="0.3">
      <c r="A15" s="23"/>
      <c r="B15" s="34"/>
      <c r="C15" s="34"/>
      <c r="D15" s="24" t="s">
        <v>35</v>
      </c>
      <c r="E15" s="25" t="s">
        <v>36</v>
      </c>
      <c r="F15" s="24" t="s">
        <v>37</v>
      </c>
    </row>
    <row r="16" spans="1:11" s="3" customFormat="1" ht="16.8" x14ac:dyDescent="0.3">
      <c r="A16" s="19" t="s">
        <v>27</v>
      </c>
      <c r="B16" s="34"/>
      <c r="C16" s="34"/>
      <c r="D16" s="26"/>
      <c r="E16" s="27"/>
      <c r="F16" s="26"/>
      <c r="G16" s="18" t="str">
        <f t="shared" ref="G16:G24" si="0">IF($D$8=$H$8,"deze gegevens invullen","")</f>
        <v/>
      </c>
      <c r="H16" s="48" t="s">
        <v>23</v>
      </c>
      <c r="I16" s="47" t="s">
        <v>25</v>
      </c>
      <c r="J16" s="46" t="s">
        <v>24</v>
      </c>
    </row>
    <row r="17" spans="1:23" s="3" customFormat="1" ht="16.8" x14ac:dyDescent="0.3">
      <c r="A17" s="19" t="s">
        <v>44</v>
      </c>
      <c r="B17" s="34"/>
      <c r="C17" s="34"/>
      <c r="D17" s="26"/>
      <c r="E17" s="28"/>
      <c r="F17" s="26"/>
      <c r="G17" s="18" t="str">
        <f t="shared" si="0"/>
        <v/>
      </c>
      <c r="H17" s="48" t="s">
        <v>21</v>
      </c>
      <c r="I17" s="48" t="s">
        <v>94</v>
      </c>
      <c r="J17" s="48" t="s">
        <v>19</v>
      </c>
      <c r="K17" s="48"/>
      <c r="L17" s="48"/>
      <c r="M17" s="47" t="s">
        <v>21</v>
      </c>
      <c r="N17" s="47" t="s">
        <v>94</v>
      </c>
      <c r="O17" s="47" t="s">
        <v>19</v>
      </c>
      <c r="P17" s="47"/>
      <c r="Q17" s="47"/>
      <c r="R17" s="46" t="s">
        <v>20</v>
      </c>
      <c r="S17" s="46" t="s">
        <v>95</v>
      </c>
      <c r="T17" s="46" t="s">
        <v>31</v>
      </c>
      <c r="U17" s="46" t="s">
        <v>19</v>
      </c>
      <c r="V17" s="46"/>
      <c r="W17" s="46"/>
    </row>
    <row r="18" spans="1:23" s="3" customFormat="1" ht="16.8" x14ac:dyDescent="0.3">
      <c r="A18" s="19" t="s">
        <v>30</v>
      </c>
      <c r="B18" s="34"/>
      <c r="C18" s="34"/>
      <c r="D18" s="26"/>
      <c r="E18" s="28"/>
      <c r="F18" s="26"/>
      <c r="G18" s="18" t="str">
        <f t="shared" si="0"/>
        <v/>
      </c>
      <c r="H18" s="3">
        <v>1</v>
      </c>
      <c r="I18" s="3">
        <v>2</v>
      </c>
    </row>
    <row r="19" spans="1:23" s="3" customFormat="1" ht="16.8" x14ac:dyDescent="0.3">
      <c r="A19" s="19" t="s">
        <v>52</v>
      </c>
      <c r="B19" s="34"/>
      <c r="C19" s="34"/>
      <c r="D19" s="36"/>
      <c r="E19" s="36"/>
      <c r="F19" s="40"/>
      <c r="G19" s="18" t="str">
        <f t="shared" si="0"/>
        <v/>
      </c>
      <c r="H19" s="3" t="s">
        <v>45</v>
      </c>
      <c r="I19" s="3" t="s">
        <v>46</v>
      </c>
      <c r="J19" s="3" t="s">
        <v>47</v>
      </c>
      <c r="K19" s="3" t="s">
        <v>48</v>
      </c>
      <c r="L19" s="3" t="s">
        <v>49</v>
      </c>
      <c r="M19" s="3" t="s">
        <v>50</v>
      </c>
      <c r="N19" s="3" t="s">
        <v>51</v>
      </c>
    </row>
    <row r="20" spans="1:23" s="3" customFormat="1" ht="16.8" x14ac:dyDescent="0.3">
      <c r="A20" s="19" t="s">
        <v>53</v>
      </c>
      <c r="B20" s="34"/>
      <c r="C20" s="34"/>
      <c r="D20" s="36"/>
      <c r="E20" s="36"/>
      <c r="F20" s="35"/>
      <c r="G20" s="18" t="str">
        <f t="shared" si="0"/>
        <v/>
      </c>
    </row>
    <row r="21" spans="1:23" s="3" customFormat="1" ht="16.8" x14ac:dyDescent="0.3">
      <c r="A21" s="19" t="s">
        <v>78</v>
      </c>
      <c r="B21" s="34"/>
      <c r="C21" s="34"/>
      <c r="D21" s="26"/>
      <c r="E21" s="28"/>
      <c r="F21" s="20"/>
      <c r="G21" s="18" t="str">
        <f t="shared" si="0"/>
        <v/>
      </c>
      <c r="H21" s="3" t="s">
        <v>18</v>
      </c>
      <c r="I21" s="3" t="s">
        <v>17</v>
      </c>
    </row>
    <row r="22" spans="1:23" s="3" customFormat="1" ht="16.8" x14ac:dyDescent="0.3">
      <c r="A22" s="19" t="s">
        <v>54</v>
      </c>
      <c r="B22" s="34"/>
      <c r="C22" s="34"/>
      <c r="D22" s="20"/>
      <c r="E22" s="49"/>
      <c r="F22" s="20"/>
      <c r="G22" s="18" t="str">
        <f t="shared" si="0"/>
        <v/>
      </c>
      <c r="H22" s="3" t="s">
        <v>32</v>
      </c>
      <c r="I22" s="3" t="s">
        <v>33</v>
      </c>
      <c r="J22" s="3">
        <f>IF(D22=$H$22,1,2)</f>
        <v>2</v>
      </c>
      <c r="K22" s="3">
        <f>IF(E22=$H$22,1,2)</f>
        <v>2</v>
      </c>
      <c r="L22" s="3">
        <f>IF(F22=$H$22,1,2)</f>
        <v>2</v>
      </c>
    </row>
    <row r="23" spans="1:23" s="3" customFormat="1" ht="16.8" x14ac:dyDescent="0.3">
      <c r="A23" s="19" t="s">
        <v>34</v>
      </c>
      <c r="B23" s="34"/>
      <c r="C23" s="34"/>
      <c r="D23" s="20"/>
      <c r="E23" s="49"/>
      <c r="F23" s="20"/>
      <c r="G23" s="18" t="str">
        <f t="shared" si="0"/>
        <v/>
      </c>
      <c r="H23" s="3" t="s">
        <v>32</v>
      </c>
      <c r="I23" s="3" t="s">
        <v>33</v>
      </c>
    </row>
    <row r="24" spans="1:23" s="3" customFormat="1" ht="16.8" x14ac:dyDescent="0.3">
      <c r="A24" s="19" t="s">
        <v>65</v>
      </c>
      <c r="B24" s="34"/>
      <c r="C24" s="34"/>
      <c r="D24" s="50"/>
      <c r="E24" s="49"/>
      <c r="F24" s="51"/>
      <c r="G24" s="18" t="str">
        <f t="shared" si="0"/>
        <v/>
      </c>
    </row>
    <row r="25" spans="1:23" s="3" customFormat="1" ht="16.8" x14ac:dyDescent="0.3">
      <c r="A25" s="19"/>
      <c r="B25" s="34"/>
      <c r="C25" s="34"/>
      <c r="D25" s="29"/>
      <c r="E25" s="29"/>
      <c r="F25" s="29"/>
      <c r="G25" s="14"/>
    </row>
    <row r="26" spans="1:23" s="3" customFormat="1" ht="16.8" x14ac:dyDescent="0.3">
      <c r="A26" s="19" t="s">
        <v>41</v>
      </c>
      <c r="B26" s="34"/>
      <c r="C26" s="34"/>
      <c r="D26" s="37" t="str">
        <f>IFERROR(IF(AND(D21=$H$22,D22=$H$22),SUMIF($H$30:$H$40,D17,$J$30:$J$40)*D18,IF(AND(D21=$H$22,D22&lt;&gt;$H$22),SUMIF($H$30:$H$40,D17,$K$30:$K$40)*D18,"")),"")</f>
        <v/>
      </c>
      <c r="E26" s="37" t="str">
        <f>IFERROR(IF(AND(E21=$H$22,E22=$H$22),SUMIF($H$30:$H$40,E17,$J$30:$J$40)*E18,IF(AND(E21=$H$22,E22&lt;&gt;$H$22),SUMIF($H$30:$H$40,E17,$K$30:$K$40)*E18,"")),"")</f>
        <v/>
      </c>
      <c r="F26" s="37" t="str">
        <f>IFERROR(IF(AND(F21=$H$22,F22=$H$22),SUMIF($H$30:$H$40,F17,$J$30:$J$40)*F18,IF(AND(F21=$H$22,F22&lt;&gt;$H$22),SUMIF($H$30:$H$40,F17,$K$30:$K$40)*F18,"")),"")</f>
        <v/>
      </c>
      <c r="G26" s="14"/>
    </row>
    <row r="27" spans="1:23" s="3" customFormat="1" ht="16.8" x14ac:dyDescent="0.3">
      <c r="A27" s="19" t="s">
        <v>40</v>
      </c>
      <c r="B27" s="34"/>
      <c r="C27" s="34"/>
      <c r="D27" s="31" t="str">
        <f>IF(D21=H22,IF(D23=$H$23,SUMIF($H$30:$H$40,D17,$L$30:$L$40),""),"")</f>
        <v/>
      </c>
      <c r="E27" s="32" t="str">
        <f>IF(E21=H22,IF(E23=$H$23,SUMIF($H$30:$H$40,E17,$L$30:$L$40),""),"")</f>
        <v/>
      </c>
      <c r="F27" s="31" t="str">
        <f>IF(F21=H22,IF(F23=$H$23,SUMIF($H$30:$H$40,F17,$L$30:$L$40),""),"")</f>
        <v/>
      </c>
      <c r="G27" s="14"/>
      <c r="J27" s="9"/>
      <c r="K27" s="9"/>
    </row>
    <row r="28" spans="1:23" s="3" customFormat="1" ht="17.399999999999999" thickBot="1" x14ac:dyDescent="0.35">
      <c r="A28" s="23" t="s">
        <v>2</v>
      </c>
      <c r="B28" s="34"/>
      <c r="C28" s="34"/>
      <c r="D28" s="43">
        <f>SUM(D26:D27)</f>
        <v>0</v>
      </c>
      <c r="E28" s="44">
        <f>SUM(E26:E27)</f>
        <v>0</v>
      </c>
      <c r="F28" s="43">
        <f>SUM(F26:F27)</f>
        <v>0</v>
      </c>
      <c r="G28" s="14"/>
      <c r="H28" s="7" t="s">
        <v>98</v>
      </c>
      <c r="J28" s="9"/>
      <c r="K28" s="9"/>
    </row>
    <row r="29" spans="1:23" s="3" customFormat="1" ht="17.399999999999999" thickTop="1" x14ac:dyDescent="0.3">
      <c r="A29" s="23"/>
      <c r="B29" s="34"/>
      <c r="C29" s="34"/>
      <c r="D29" s="52"/>
      <c r="E29" s="52"/>
      <c r="F29" s="52"/>
      <c r="G29" s="10"/>
      <c r="J29" s="9" t="s">
        <v>99</v>
      </c>
      <c r="K29" s="9" t="s">
        <v>100</v>
      </c>
      <c r="L29" s="3" t="s">
        <v>39</v>
      </c>
    </row>
    <row r="30" spans="1:23" ht="16.8" x14ac:dyDescent="0.3">
      <c r="A30" s="45" t="str">
        <f>IF(D8&lt;&gt;H8,"",IF(D17=W17,"De vergoeding voor de verrichte trainerswerkzaamheden die niet onder de reguliere categorie vallen (=overig), kunnen ","De berekende vergoeding is op basis van de vergoedingentabel die in het bestuur van Hovoc is vastgesteld."))</f>
        <v/>
      </c>
      <c r="B30" s="34"/>
      <c r="C30" s="34"/>
      <c r="D30" s="52"/>
      <c r="E30" s="52"/>
      <c r="F30" s="52"/>
      <c r="H30" s="3" t="str">
        <f>R17</f>
        <v>Niveau 1 t/m 6</v>
      </c>
      <c r="I30" s="3"/>
      <c r="J30" s="15">
        <v>270</v>
      </c>
      <c r="K30" s="15">
        <v>170</v>
      </c>
      <c r="L30" s="15">
        <v>0</v>
      </c>
      <c r="M30" s="3"/>
      <c r="N30" s="3"/>
      <c r="O30" s="3"/>
      <c r="P30" s="3"/>
      <c r="Q30" s="3"/>
      <c r="R30" s="3"/>
      <c r="S30" s="3"/>
      <c r="T30" s="3"/>
    </row>
    <row r="31" spans="1:23" s="3" customFormat="1" ht="16.8" x14ac:dyDescent="0.3">
      <c r="A31" s="45" t="str">
        <f>IF(D8&lt;&gt;H8,"",IF(D17=W17,"hieronder bij de overige onkosten worden gedeclareerd. Deze werkzaamheden moeten bekend zijn binnen","Er kunnen aan deze bedragen geen rechten worden ontleend. Het bestuur houdt zich het recht voor om op"))</f>
        <v/>
      </c>
      <c r="B31" s="34"/>
      <c r="C31" s="34"/>
      <c r="D31" s="30"/>
      <c r="E31" s="29"/>
      <c r="F31" s="29"/>
      <c r="H31" s="3" t="str">
        <f>S17</f>
        <v>Jeugd A-B-C</v>
      </c>
      <c r="J31" s="15">
        <v>400</v>
      </c>
      <c r="K31" s="15">
        <v>250</v>
      </c>
      <c r="L31" s="15">
        <v>150</v>
      </c>
      <c r="M31"/>
      <c r="N31"/>
      <c r="O31"/>
      <c r="P31"/>
      <c r="Q31"/>
      <c r="R31"/>
      <c r="S31"/>
      <c r="T31"/>
    </row>
    <row r="32" spans="1:23" ht="16.8" x14ac:dyDescent="0.3">
      <c r="A32" s="45" t="str">
        <f>IF(D8&lt;&gt;H8,"",IF(D17=W17,"het bestuur, evenals de hieraan verbonden vergoeding welke in samenspraak wordt bepaald.","individuele basis correcties aan te brengen, in samenspraak met de declarant."))</f>
        <v/>
      </c>
      <c r="B32" s="34"/>
      <c r="C32" s="34"/>
      <c r="D32" s="34"/>
      <c r="E32" s="34"/>
      <c r="F32" s="34"/>
      <c r="H32" s="3" t="str">
        <f>T17</f>
        <v>Volleybal Extra</v>
      </c>
      <c r="J32" s="15">
        <v>400</v>
      </c>
      <c r="K32" s="15">
        <v>250</v>
      </c>
      <c r="L32" s="15">
        <v>0</v>
      </c>
      <c r="M32" s="3"/>
      <c r="N32" s="3"/>
      <c r="O32" s="3"/>
      <c r="P32" s="3"/>
      <c r="Q32" s="3"/>
      <c r="R32" s="3"/>
      <c r="S32" s="3"/>
      <c r="T32" s="3"/>
    </row>
    <row r="33" spans="1:255" ht="16.8" x14ac:dyDescent="0.3">
      <c r="A33" s="45"/>
      <c r="B33" s="34"/>
      <c r="C33" s="34"/>
      <c r="D33" s="34"/>
      <c r="E33" s="34"/>
      <c r="F33" s="34"/>
      <c r="H33" s="3" t="str">
        <f>U17</f>
        <v>Overig</v>
      </c>
      <c r="J33" s="15">
        <v>400</v>
      </c>
      <c r="K33" s="15">
        <v>250</v>
      </c>
      <c r="L33" s="15">
        <v>150</v>
      </c>
    </row>
    <row r="34" spans="1:255" s="4" customFormat="1" ht="18" customHeight="1" x14ac:dyDescent="0.3">
      <c r="A34" s="23" t="s">
        <v>68</v>
      </c>
      <c r="B34" s="34"/>
      <c r="C34" s="34"/>
      <c r="D34"/>
      <c r="E34" s="52"/>
      <c r="F34"/>
      <c r="G34"/>
      <c r="H34" s="3" t="str">
        <f>M17</f>
        <v>Recreanten</v>
      </c>
      <c r="J34" s="15">
        <v>400</v>
      </c>
      <c r="K34" s="15">
        <v>250</v>
      </c>
      <c r="L34" s="15">
        <v>0</v>
      </c>
      <c r="M34"/>
      <c r="N34"/>
      <c r="O34"/>
      <c r="P34"/>
      <c r="Q34"/>
      <c r="R34"/>
      <c r="S34"/>
      <c r="T34"/>
    </row>
    <row r="35" spans="1:255" s="6" customFormat="1" ht="17.399999999999999" x14ac:dyDescent="0.3">
      <c r="A35" s="19" t="s">
        <v>69</v>
      </c>
      <c r="B35" s="34"/>
      <c r="C35" s="34"/>
      <c r="D35" s="28"/>
      <c r="E35" s="34"/>
      <c r="F35" s="53">
        <f>D35*7.5</f>
        <v>0</v>
      </c>
      <c r="G35" s="3"/>
      <c r="H35" s="3" t="str">
        <f>N17</f>
        <v>Senioren</v>
      </c>
      <c r="J35" s="15">
        <v>400</v>
      </c>
      <c r="K35" s="15">
        <v>250</v>
      </c>
      <c r="L35" s="15">
        <v>150</v>
      </c>
      <c r="M35" s="4"/>
      <c r="N35" s="4"/>
      <c r="O35" s="4"/>
      <c r="P35" s="4"/>
      <c r="Q35" s="4"/>
      <c r="R35" s="4"/>
      <c r="S35" s="4"/>
      <c r="T35" s="4"/>
    </row>
    <row r="36" spans="1:255" s="6" customFormat="1" ht="17.399999999999999" x14ac:dyDescent="0.3">
      <c r="A36" s="19"/>
      <c r="B36" s="34"/>
      <c r="C36" s="34"/>
      <c r="D36" s="34"/>
      <c r="E36" s="34"/>
      <c r="F36" s="34"/>
      <c r="G36" s="3"/>
    </row>
    <row r="37" spans="1:255" s="6" customFormat="1" ht="17.399999999999999" x14ac:dyDescent="0.3">
      <c r="A37" s="56"/>
      <c r="B37" s="57"/>
      <c r="C37" s="57"/>
      <c r="D37" s="57"/>
      <c r="E37" s="57"/>
      <c r="F37" s="57"/>
      <c r="G37" s="11"/>
    </row>
    <row r="38" spans="1:255" s="6" customFormat="1" ht="17.399999999999999" x14ac:dyDescent="0.3">
      <c r="A38" s="57"/>
      <c r="B38" s="57"/>
      <c r="C38" s="57"/>
      <c r="D38" s="57"/>
      <c r="E38" s="57"/>
      <c r="F38" s="57"/>
      <c r="G38" s="11"/>
      <c r="H38" s="3"/>
      <c r="J38" s="15"/>
      <c r="K38" s="15"/>
      <c r="L38" s="15"/>
    </row>
    <row r="39" spans="1:255" s="6" customFormat="1" ht="17.399999999999999" x14ac:dyDescent="0.3">
      <c r="A39" s="58"/>
      <c r="B39" s="58"/>
      <c r="C39" s="58"/>
      <c r="D39" s="58"/>
      <c r="E39" s="58"/>
      <c r="F39" s="58"/>
      <c r="G39" s="11"/>
      <c r="H39" s="3"/>
      <c r="J39" s="15"/>
      <c r="K39" s="15"/>
      <c r="L39" s="15"/>
      <c r="IU39" s="15"/>
    </row>
    <row r="40" spans="1:255" s="6" customFormat="1" ht="17.399999999999999" x14ac:dyDescent="0.3">
      <c r="A40" s="59"/>
      <c r="B40" s="63"/>
      <c r="C40" s="63"/>
      <c r="D40" s="63"/>
      <c r="E40" s="63"/>
      <c r="F40" s="60"/>
      <c r="G40" s="3"/>
      <c r="H40" s="3"/>
      <c r="J40" s="15"/>
      <c r="K40" s="15"/>
      <c r="L40" s="15"/>
    </row>
    <row r="41" spans="1:255" s="6" customFormat="1" ht="17.399999999999999" x14ac:dyDescent="0.3">
      <c r="A41" s="59"/>
      <c r="B41" s="63"/>
      <c r="C41" s="63"/>
      <c r="D41" s="63"/>
      <c r="E41" s="63"/>
      <c r="F41" s="60"/>
      <c r="G41" s="3"/>
      <c r="H41" s="3"/>
      <c r="J41" s="15"/>
      <c r="K41" s="15"/>
      <c r="L41" s="15"/>
    </row>
    <row r="42" spans="1:255" s="6" customFormat="1" ht="17.399999999999999" x14ac:dyDescent="0.3">
      <c r="A42" s="59"/>
      <c r="B42" s="63"/>
      <c r="C42" s="63"/>
      <c r="D42" s="63"/>
      <c r="E42" s="63"/>
      <c r="F42" s="60"/>
      <c r="G42" s="3"/>
      <c r="H42" s="3"/>
      <c r="J42" s="15"/>
      <c r="K42" s="15"/>
    </row>
    <row r="43" spans="1:255" s="6" customFormat="1" ht="17.399999999999999" x14ac:dyDescent="0.3">
      <c r="A43" s="59"/>
      <c r="B43" s="63"/>
      <c r="C43" s="63"/>
      <c r="D43" s="63"/>
      <c r="E43" s="63"/>
      <c r="F43" s="60"/>
      <c r="G43" s="11"/>
      <c r="H43" s="3"/>
      <c r="J43" s="15"/>
      <c r="K43" s="15"/>
    </row>
    <row r="44" spans="1:255" s="6" customFormat="1" ht="17.399999999999999" x14ac:dyDescent="0.3">
      <c r="A44" s="59"/>
      <c r="B44" s="63"/>
      <c r="C44" s="63"/>
      <c r="D44" s="63"/>
      <c r="E44" s="63"/>
      <c r="F44" s="60"/>
      <c r="G44" s="3"/>
    </row>
    <row r="45" spans="1:255" s="6" customFormat="1" ht="17.399999999999999" x14ac:dyDescent="0.3">
      <c r="A45" s="59"/>
      <c r="B45" s="63"/>
      <c r="C45" s="63"/>
      <c r="D45" s="63"/>
      <c r="E45" s="63"/>
      <c r="F45" s="60"/>
      <c r="G45" s="3"/>
    </row>
    <row r="46" spans="1:255" s="6" customFormat="1" ht="17.399999999999999" x14ac:dyDescent="0.3">
      <c r="A46" s="59"/>
      <c r="B46" s="63"/>
      <c r="C46" s="63"/>
      <c r="D46" s="63"/>
      <c r="E46" s="63"/>
      <c r="F46" s="60"/>
      <c r="G46" s="3"/>
    </row>
    <row r="47" spans="1:255" s="6" customFormat="1" ht="17.399999999999999" x14ac:dyDescent="0.3">
      <c r="A47" s="59"/>
      <c r="B47" s="63"/>
      <c r="C47" s="63"/>
      <c r="D47" s="63"/>
      <c r="E47" s="63"/>
      <c r="F47" s="60"/>
      <c r="G47" s="3"/>
    </row>
    <row r="48" spans="1:255" s="6" customFormat="1" ht="17.399999999999999" x14ac:dyDescent="0.3">
      <c r="A48" s="59"/>
      <c r="B48" s="63"/>
      <c r="C48" s="63"/>
      <c r="D48" s="63"/>
      <c r="E48" s="63"/>
      <c r="F48" s="60"/>
      <c r="G48" s="4"/>
    </row>
    <row r="49" spans="1:20" s="6" customFormat="1" ht="17.399999999999999" x14ac:dyDescent="0.3">
      <c r="A49" s="59"/>
      <c r="B49" s="63"/>
      <c r="C49" s="63"/>
      <c r="D49" s="63"/>
      <c r="E49" s="63"/>
      <c r="F49" s="60"/>
      <c r="G49" s="4"/>
    </row>
    <row r="50" spans="1:20" s="6" customFormat="1" ht="17.399999999999999" x14ac:dyDescent="0.3">
      <c r="A50" s="59"/>
      <c r="B50" s="63"/>
      <c r="C50" s="63"/>
      <c r="D50" s="63"/>
      <c r="E50" s="63"/>
      <c r="F50" s="60"/>
      <c r="G50"/>
    </row>
    <row r="51" spans="1:20" s="6" customFormat="1" ht="17.399999999999999" x14ac:dyDescent="0.3">
      <c r="A51" s="56"/>
      <c r="B51" s="56"/>
      <c r="C51" s="56"/>
      <c r="D51" s="56"/>
      <c r="E51" s="61"/>
      <c r="F51" s="62"/>
      <c r="G51" s="3"/>
    </row>
    <row r="52" spans="1:20" s="6" customFormat="1" ht="17.399999999999999" x14ac:dyDescent="0.3">
      <c r="A52" s="23" t="s">
        <v>42</v>
      </c>
      <c r="B52" s="34"/>
      <c r="C52" s="34"/>
      <c r="D52" s="34"/>
      <c r="E52" s="34"/>
      <c r="F52" s="34"/>
      <c r="G52" s="3"/>
    </row>
    <row r="53" spans="1:20" s="6" customFormat="1" ht="17.399999999999999" x14ac:dyDescent="0.3">
      <c r="A53" s="19" t="s">
        <v>43</v>
      </c>
      <c r="B53" s="34"/>
      <c r="C53" s="34"/>
      <c r="D53" s="34" t="s">
        <v>1</v>
      </c>
      <c r="E53" s="34"/>
      <c r="F53" s="34"/>
      <c r="G53" s="3"/>
    </row>
    <row r="54" spans="1:20" s="6" customFormat="1" ht="18" customHeight="1" x14ac:dyDescent="0.3">
      <c r="A54" s="19"/>
      <c r="B54" s="34"/>
      <c r="C54" s="34"/>
      <c r="D54" s="54"/>
      <c r="E54" s="34"/>
      <c r="F54" s="34"/>
      <c r="G54" s="3"/>
    </row>
    <row r="55" spans="1:20" s="3" customFormat="1" ht="17.399999999999999" x14ac:dyDescent="0.3">
      <c r="A55" s="33"/>
      <c r="B55" s="33"/>
      <c r="C55" s="34"/>
      <c r="D55" s="33"/>
      <c r="E55" s="34"/>
      <c r="F55" s="34"/>
      <c r="I55" s="6"/>
      <c r="J55" s="6"/>
      <c r="K55" s="6"/>
      <c r="L55" s="6"/>
      <c r="M55"/>
      <c r="N55"/>
      <c r="O55"/>
      <c r="P55"/>
      <c r="Q55"/>
      <c r="R55"/>
      <c r="S55"/>
      <c r="T55"/>
    </row>
    <row r="56" spans="1:20" s="3" customFormat="1" ht="16.8" x14ac:dyDescent="0.3">
      <c r="A56" s="19"/>
      <c r="B56" s="34"/>
      <c r="C56" s="34"/>
      <c r="D56" s="34"/>
      <c r="E56" s="34"/>
      <c r="F56" s="34"/>
      <c r="I56"/>
      <c r="J56"/>
      <c r="K56"/>
      <c r="L56"/>
    </row>
    <row r="57" spans="1:20" s="3" customFormat="1" ht="16.8" x14ac:dyDescent="0.3">
      <c r="A57" s="23" t="s">
        <v>66</v>
      </c>
      <c r="B57" s="34"/>
      <c r="C57" s="34"/>
      <c r="D57" s="34"/>
      <c r="E57" s="34"/>
      <c r="F57" s="34"/>
    </row>
    <row r="58" spans="1:20" s="3" customFormat="1" ht="16.8" x14ac:dyDescent="0.3">
      <c r="A58" s="19" t="s">
        <v>0</v>
      </c>
      <c r="B58" s="34"/>
      <c r="C58" s="34"/>
      <c r="D58" s="34" t="s">
        <v>43</v>
      </c>
      <c r="E58" s="34"/>
      <c r="F58" s="34" t="s">
        <v>1</v>
      </c>
      <c r="G58" s="9"/>
    </row>
    <row r="59" spans="1:20" s="3" customFormat="1" ht="16.8" x14ac:dyDescent="0.3">
      <c r="A59" s="19"/>
      <c r="B59" s="34"/>
      <c r="C59" s="34"/>
      <c r="D59" s="34"/>
      <c r="E59" s="34"/>
      <c r="F59" s="34"/>
      <c r="G59" s="9"/>
    </row>
    <row r="60" spans="1:20" s="3" customFormat="1" ht="16.8" x14ac:dyDescent="0.3">
      <c r="A60" s="33"/>
      <c r="B60" s="33"/>
      <c r="C60" s="34"/>
      <c r="D60" s="33"/>
      <c r="E60" s="34"/>
      <c r="F60" s="55"/>
      <c r="G60" s="9"/>
    </row>
    <row r="61" spans="1:20" s="3" customFormat="1" ht="16.8" x14ac:dyDescent="0.3">
      <c r="A61" s="19"/>
      <c r="B61" s="34"/>
      <c r="C61" s="34"/>
      <c r="D61" s="34"/>
      <c r="E61" s="34"/>
      <c r="F61" s="34"/>
      <c r="G61" s="9"/>
    </row>
    <row r="62" spans="1:20" s="3" customFormat="1" ht="15.6" x14ac:dyDescent="0.3">
      <c r="A62" s="5" t="s">
        <v>102</v>
      </c>
      <c r="B62" s="41"/>
      <c r="C62" s="41"/>
      <c r="D62" s="41"/>
      <c r="E62" s="41"/>
      <c r="F62" s="41"/>
      <c r="G62" s="9"/>
    </row>
    <row r="63" spans="1:20" s="4" customFormat="1" ht="15" x14ac:dyDescent="0.25">
      <c r="A63"/>
      <c r="B63" s="38"/>
      <c r="C63" s="38"/>
      <c r="D63" s="38"/>
      <c r="E63" s="38"/>
      <c r="F63" s="38"/>
      <c r="G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s="4" customFormat="1" ht="15" x14ac:dyDescent="0.25">
      <c r="A64" s="3" t="s">
        <v>6</v>
      </c>
      <c r="B64" s="11"/>
      <c r="C64" s="11"/>
      <c r="D64" s="11"/>
      <c r="E64" s="11"/>
      <c r="F64" s="11"/>
      <c r="G64" s="3"/>
      <c r="I64" s="3"/>
      <c r="J64" s="3"/>
      <c r="K64" s="3"/>
      <c r="L64" s="3"/>
    </row>
    <row r="65" spans="1:20" ht="15" x14ac:dyDescent="0.25">
      <c r="A65" s="3" t="s">
        <v>7</v>
      </c>
      <c r="B65" s="11"/>
      <c r="C65" s="11"/>
      <c r="D65" s="11"/>
      <c r="E65" s="11"/>
      <c r="F65" s="11"/>
      <c r="G65" s="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s="3" customFormat="1" ht="15" x14ac:dyDescent="0.25">
      <c r="A66" s="3" t="s">
        <v>8</v>
      </c>
      <c r="B66" s="11"/>
      <c r="C66" s="11"/>
      <c r="D66" s="11"/>
      <c r="E66" s="11"/>
      <c r="F66" s="11"/>
      <c r="I66" s="4"/>
      <c r="J66" s="4"/>
      <c r="K66" s="4"/>
      <c r="L66" s="4"/>
      <c r="M66"/>
      <c r="N66"/>
      <c r="O66"/>
      <c r="P66"/>
      <c r="Q66"/>
      <c r="R66"/>
      <c r="S66"/>
      <c r="T66"/>
    </row>
    <row r="67" spans="1:20" s="3" customFormat="1" ht="15" x14ac:dyDescent="0.25">
      <c r="B67" s="11"/>
      <c r="C67" s="11"/>
      <c r="D67" s="11"/>
      <c r="E67" s="11"/>
      <c r="F67" s="11"/>
      <c r="I67"/>
      <c r="J67"/>
      <c r="K67"/>
      <c r="L67"/>
    </row>
    <row r="68" spans="1:20" s="3" customFormat="1" ht="15.6" x14ac:dyDescent="0.3">
      <c r="A68" s="7" t="s">
        <v>9</v>
      </c>
      <c r="B68" s="11"/>
      <c r="C68" s="11"/>
      <c r="D68" s="11"/>
      <c r="E68" s="11"/>
      <c r="F68" s="11"/>
    </row>
    <row r="69" spans="1:20" s="3" customFormat="1" ht="15" x14ac:dyDescent="0.25">
      <c r="A69" s="3" t="s">
        <v>79</v>
      </c>
      <c r="B69" s="11"/>
      <c r="C69" s="11"/>
      <c r="D69" s="11"/>
      <c r="E69" s="11"/>
      <c r="F69" s="11"/>
    </row>
    <row r="70" spans="1:20" s="3" customFormat="1" ht="15" x14ac:dyDescent="0.25">
      <c r="A70" s="3" t="s">
        <v>57</v>
      </c>
      <c r="B70" s="11"/>
      <c r="C70" s="11"/>
      <c r="D70" s="11"/>
      <c r="E70" s="11"/>
      <c r="F70" s="11"/>
    </row>
    <row r="71" spans="1:20" s="3" customFormat="1" ht="15" x14ac:dyDescent="0.25">
      <c r="A71" s="3" t="s">
        <v>56</v>
      </c>
      <c r="B71" s="11"/>
      <c r="C71" s="11"/>
      <c r="D71" s="11"/>
      <c r="E71" s="11"/>
      <c r="F71" s="11"/>
    </row>
    <row r="72" spans="1:20" s="3" customFormat="1" ht="15" x14ac:dyDescent="0.25">
      <c r="B72" s="11"/>
      <c r="C72" s="11"/>
      <c r="D72" s="11"/>
      <c r="E72" s="11"/>
      <c r="F72" s="11"/>
    </row>
    <row r="73" spans="1:20" s="3" customFormat="1" ht="15" x14ac:dyDescent="0.25">
      <c r="A73" s="3" t="s">
        <v>103</v>
      </c>
      <c r="B73" s="11"/>
      <c r="C73" s="11"/>
      <c r="D73" s="11"/>
      <c r="E73" s="11"/>
      <c r="F73" s="11"/>
    </row>
    <row r="74" spans="1:20" s="3" customFormat="1" ht="15" x14ac:dyDescent="0.25">
      <c r="A74" s="3" t="s">
        <v>104</v>
      </c>
      <c r="B74" s="11"/>
      <c r="C74" s="11"/>
      <c r="D74" s="11"/>
      <c r="E74" s="17"/>
      <c r="F74" s="42"/>
    </row>
    <row r="75" spans="1:20" s="3" customFormat="1" ht="15" x14ac:dyDescent="0.25">
      <c r="A75" s="3" t="s">
        <v>105</v>
      </c>
      <c r="B75" s="11"/>
      <c r="C75" s="11"/>
      <c r="D75" s="11"/>
      <c r="E75" s="17"/>
      <c r="F75" s="42"/>
    </row>
    <row r="76" spans="1:20" s="3" customFormat="1" ht="15" x14ac:dyDescent="0.25">
      <c r="B76" s="11"/>
      <c r="C76" s="11"/>
      <c r="D76" s="11"/>
      <c r="E76" s="17"/>
      <c r="F76" s="42"/>
    </row>
    <row r="77" spans="1:20" s="3" customFormat="1" ht="15" x14ac:dyDescent="0.25">
      <c r="A77" s="3" t="s">
        <v>81</v>
      </c>
      <c r="B77" s="11"/>
      <c r="C77" s="11"/>
      <c r="D77" s="11"/>
      <c r="E77" s="17"/>
      <c r="F77" s="42"/>
    </row>
    <row r="78" spans="1:20" s="3" customFormat="1" ht="15" x14ac:dyDescent="0.25">
      <c r="A78" s="3" t="s">
        <v>62</v>
      </c>
      <c r="B78" s="11"/>
      <c r="C78" s="11"/>
      <c r="D78" s="11"/>
      <c r="E78" s="17"/>
      <c r="F78" s="42"/>
    </row>
    <row r="79" spans="1:20" s="3" customFormat="1" ht="15" x14ac:dyDescent="0.25">
      <c r="A79" s="3" t="s">
        <v>83</v>
      </c>
      <c r="B79" s="11"/>
      <c r="C79" s="11"/>
      <c r="D79" s="11"/>
      <c r="E79" s="17"/>
      <c r="F79" s="42"/>
    </row>
    <row r="80" spans="1:20" s="3" customFormat="1" ht="15" x14ac:dyDescent="0.25">
      <c r="A80" s="3" t="s">
        <v>92</v>
      </c>
      <c r="B80" s="11"/>
      <c r="C80" s="11"/>
      <c r="D80" s="11"/>
      <c r="E80" s="17"/>
      <c r="F80" s="42"/>
    </row>
    <row r="81" spans="1:7" s="3" customFormat="1" ht="15" x14ac:dyDescent="0.25">
      <c r="A81" s="3" t="s">
        <v>93</v>
      </c>
      <c r="B81" s="11"/>
      <c r="C81" s="11"/>
      <c r="D81" s="11"/>
      <c r="E81" s="17"/>
      <c r="F81" s="42"/>
    </row>
    <row r="82" spans="1:7" s="3" customFormat="1" ht="15" x14ac:dyDescent="0.25">
      <c r="B82" s="11"/>
      <c r="C82" s="11"/>
      <c r="D82" s="11"/>
      <c r="E82" s="17"/>
      <c r="F82" s="42"/>
    </row>
    <row r="83" spans="1:7" s="3" customFormat="1" ht="15" x14ac:dyDescent="0.25">
      <c r="A83" s="3" t="s">
        <v>70</v>
      </c>
      <c r="B83" s="11"/>
      <c r="C83" s="11"/>
      <c r="D83" s="11"/>
      <c r="E83" s="17"/>
      <c r="F83" s="42"/>
    </row>
    <row r="84" spans="1:7" s="3" customFormat="1" ht="15" x14ac:dyDescent="0.25">
      <c r="A84" s="3" t="s">
        <v>71</v>
      </c>
      <c r="B84" s="11"/>
      <c r="C84" s="11"/>
      <c r="D84" s="11"/>
      <c r="E84" s="17"/>
      <c r="F84" s="42"/>
    </row>
    <row r="85" spans="1:7" s="3" customFormat="1" ht="15" x14ac:dyDescent="0.25">
      <c r="A85" s="3" t="s">
        <v>73</v>
      </c>
      <c r="B85" s="11"/>
      <c r="C85" s="11"/>
      <c r="D85" s="11"/>
      <c r="E85" s="17"/>
      <c r="F85" s="42"/>
    </row>
    <row r="86" spans="1:7" s="3" customFormat="1" ht="15" x14ac:dyDescent="0.25">
      <c r="A86" s="3" t="s">
        <v>72</v>
      </c>
      <c r="B86" s="11"/>
      <c r="C86" s="11"/>
      <c r="D86" s="11"/>
      <c r="E86" s="17"/>
      <c r="F86" s="42"/>
    </row>
    <row r="87" spans="1:7" s="3" customFormat="1" ht="15" x14ac:dyDescent="0.25">
      <c r="B87" s="11"/>
      <c r="C87" s="11"/>
      <c r="D87" s="11"/>
      <c r="E87" s="17"/>
      <c r="F87" s="42"/>
    </row>
    <row r="88" spans="1:7" s="3" customFormat="1" ht="15" x14ac:dyDescent="0.25">
      <c r="A88" s="3" t="s">
        <v>82</v>
      </c>
      <c r="B88" s="11"/>
      <c r="C88" s="11"/>
      <c r="D88" s="11"/>
      <c r="E88" s="17"/>
      <c r="F88" s="42"/>
    </row>
    <row r="89" spans="1:7" s="3" customFormat="1" ht="15" x14ac:dyDescent="0.25">
      <c r="A89" s="3" t="s">
        <v>38</v>
      </c>
      <c r="B89" s="11"/>
      <c r="C89" s="11"/>
      <c r="D89" s="11"/>
      <c r="E89" s="17"/>
      <c r="F89" s="42"/>
      <c r="G89" s="9"/>
    </row>
    <row r="90" spans="1:7" s="3" customFormat="1" ht="15" x14ac:dyDescent="0.25">
      <c r="B90" s="11"/>
      <c r="C90" s="11"/>
      <c r="D90" s="11"/>
      <c r="E90" s="17"/>
      <c r="F90" s="42"/>
    </row>
    <row r="91" spans="1:7" s="3" customFormat="1" ht="15" x14ac:dyDescent="0.25">
      <c r="A91" s="3" t="s">
        <v>10</v>
      </c>
      <c r="B91" s="11"/>
      <c r="C91" s="11"/>
      <c r="D91" s="11"/>
      <c r="E91" s="11"/>
      <c r="F91" s="11"/>
    </row>
    <row r="92" spans="1:7" s="3" customFormat="1" ht="15" x14ac:dyDescent="0.25">
      <c r="A92" s="8" t="s">
        <v>84</v>
      </c>
      <c r="B92" s="11"/>
      <c r="C92" s="11"/>
      <c r="D92" s="11"/>
      <c r="E92" s="11"/>
      <c r="F92" s="11"/>
    </row>
    <row r="93" spans="1:7" s="3" customFormat="1" ht="15" x14ac:dyDescent="0.25">
      <c r="A93" s="8" t="s">
        <v>85</v>
      </c>
      <c r="B93" s="11"/>
      <c r="C93" s="11"/>
      <c r="D93" s="11"/>
      <c r="E93" s="11"/>
      <c r="F93" s="11"/>
    </row>
    <row r="94" spans="1:7" s="3" customFormat="1" ht="15" x14ac:dyDescent="0.25">
      <c r="A94" s="8" t="s">
        <v>55</v>
      </c>
      <c r="B94" s="11"/>
      <c r="C94" s="11"/>
      <c r="D94" s="11"/>
      <c r="E94" s="11"/>
      <c r="F94" s="11"/>
    </row>
    <row r="95" spans="1:7" s="3" customFormat="1" ht="15" x14ac:dyDescent="0.25">
      <c r="A95" s="8" t="s">
        <v>97</v>
      </c>
      <c r="B95" s="11"/>
      <c r="C95" s="11"/>
      <c r="D95" s="11"/>
      <c r="E95" s="11"/>
      <c r="F95" s="11"/>
      <c r="G95" s="9"/>
    </row>
    <row r="96" spans="1:7" s="3" customFormat="1" ht="15" x14ac:dyDescent="0.25">
      <c r="A96" s="8" t="s">
        <v>86</v>
      </c>
      <c r="B96" s="11"/>
      <c r="C96" s="11"/>
      <c r="D96" s="11"/>
      <c r="E96" s="11"/>
      <c r="F96" s="11"/>
      <c r="G96" s="2"/>
    </row>
    <row r="97" spans="1:7" s="3" customFormat="1" ht="15" x14ac:dyDescent="0.25">
      <c r="A97" s="8" t="s">
        <v>87</v>
      </c>
      <c r="B97" s="11"/>
      <c r="C97" s="11"/>
      <c r="D97" s="11"/>
      <c r="E97" s="11"/>
      <c r="F97" s="11"/>
      <c r="G97" s="2"/>
    </row>
    <row r="98" spans="1:7" s="3" customFormat="1" ht="15" x14ac:dyDescent="0.25">
      <c r="A98" s="8" t="s">
        <v>88</v>
      </c>
      <c r="B98" s="11"/>
      <c r="C98" s="11"/>
      <c r="D98" s="11"/>
      <c r="E98" s="11"/>
      <c r="F98" s="11"/>
      <c r="G98" s="2"/>
    </row>
    <row r="99" spans="1:7" s="3" customFormat="1" ht="15" x14ac:dyDescent="0.25">
      <c r="A99" s="8" t="s">
        <v>89</v>
      </c>
      <c r="B99" s="11"/>
      <c r="C99" s="11"/>
      <c r="D99" s="11"/>
      <c r="E99" s="11"/>
      <c r="F99" s="11"/>
      <c r="G99" s="2"/>
    </row>
    <row r="100" spans="1:7" s="3" customFormat="1" ht="15" x14ac:dyDescent="0.25">
      <c r="A100" s="8" t="s">
        <v>64</v>
      </c>
      <c r="B100" s="11"/>
      <c r="C100" s="11"/>
      <c r="D100" s="11"/>
      <c r="E100" s="11"/>
      <c r="F100" s="11"/>
      <c r="G100" s="2"/>
    </row>
    <row r="101" spans="1:7" s="3" customFormat="1" ht="15" x14ac:dyDescent="0.25">
      <c r="A101" s="8"/>
      <c r="B101" s="11"/>
      <c r="C101" s="11"/>
      <c r="D101" s="11"/>
      <c r="E101" s="11"/>
      <c r="F101" s="11"/>
      <c r="G101" s="2"/>
    </row>
    <row r="102" spans="1:7" s="3" customFormat="1" ht="15" x14ac:dyDescent="0.25">
      <c r="A102" s="3" t="s">
        <v>90</v>
      </c>
      <c r="B102" s="11"/>
      <c r="C102" s="11"/>
      <c r="D102" s="11"/>
      <c r="E102" s="11"/>
      <c r="F102" s="11"/>
      <c r="G102" s="2"/>
    </row>
    <row r="103" spans="1:7" s="3" customFormat="1" ht="15" x14ac:dyDescent="0.25">
      <c r="A103" s="8"/>
      <c r="B103" s="11"/>
      <c r="C103" s="11"/>
      <c r="D103" s="11"/>
      <c r="E103" s="11"/>
      <c r="F103" s="11"/>
      <c r="G103" s="2"/>
    </row>
    <row r="104" spans="1:7" s="3" customFormat="1" ht="15.6" x14ac:dyDescent="0.3">
      <c r="A104" s="7" t="s">
        <v>74</v>
      </c>
      <c r="B104" s="11"/>
      <c r="C104" s="11"/>
      <c r="D104" s="11"/>
      <c r="E104" s="11"/>
      <c r="F104" s="11"/>
      <c r="G104" s="2"/>
    </row>
    <row r="105" spans="1:7" s="3" customFormat="1" ht="15" x14ac:dyDescent="0.25">
      <c r="A105" s="3" t="s">
        <v>76</v>
      </c>
      <c r="B105" s="11"/>
      <c r="C105" s="11"/>
      <c r="D105" s="11"/>
      <c r="E105" s="11"/>
      <c r="F105" s="11"/>
      <c r="G105" s="2"/>
    </row>
    <row r="106" spans="1:7" s="3" customFormat="1" ht="15" x14ac:dyDescent="0.25">
      <c r="B106" s="11"/>
      <c r="C106" s="11"/>
      <c r="D106" s="11"/>
      <c r="E106" s="11"/>
      <c r="F106" s="11"/>
      <c r="G106" s="2"/>
    </row>
    <row r="107" spans="1:7" s="3" customFormat="1" ht="15" x14ac:dyDescent="0.25">
      <c r="A107" s="3" t="s">
        <v>10</v>
      </c>
      <c r="B107" s="11"/>
      <c r="C107" s="11"/>
      <c r="D107" s="11"/>
      <c r="E107" s="11"/>
      <c r="F107" s="11"/>
      <c r="G107" s="2"/>
    </row>
    <row r="108" spans="1:7" s="3" customFormat="1" ht="15" x14ac:dyDescent="0.25">
      <c r="A108" s="8" t="s">
        <v>63</v>
      </c>
      <c r="B108" s="11"/>
      <c r="C108" s="11"/>
      <c r="D108" s="11"/>
      <c r="E108" s="11"/>
      <c r="F108" s="11"/>
      <c r="G108" s="2"/>
    </row>
    <row r="109" spans="1:7" s="3" customFormat="1" ht="15" x14ac:dyDescent="0.25">
      <c r="A109" s="8" t="s">
        <v>75</v>
      </c>
      <c r="B109" s="11"/>
      <c r="C109" s="11"/>
      <c r="D109" s="11"/>
      <c r="E109" s="11"/>
      <c r="F109" s="11"/>
      <c r="G109" s="2"/>
    </row>
    <row r="110" spans="1:7" s="3" customFormat="1" ht="15" x14ac:dyDescent="0.25">
      <c r="A110" s="8"/>
      <c r="B110" s="11"/>
      <c r="C110" s="11"/>
      <c r="D110" s="11"/>
      <c r="E110" s="11"/>
      <c r="F110" s="11"/>
      <c r="G110" s="2"/>
    </row>
    <row r="111" spans="1:7" s="3" customFormat="1" ht="15.6" x14ac:dyDescent="0.3">
      <c r="A111" s="7" t="s">
        <v>11</v>
      </c>
      <c r="G111" s="2"/>
    </row>
    <row r="112" spans="1:7" s="3" customFormat="1" ht="15" x14ac:dyDescent="0.25">
      <c r="A112" s="3" t="s">
        <v>58</v>
      </c>
      <c r="G112" s="2"/>
    </row>
    <row r="113" spans="1:20" s="3" customFormat="1" ht="15" x14ac:dyDescent="0.25">
      <c r="A113" s="3" t="s">
        <v>59</v>
      </c>
      <c r="G113" s="1"/>
    </row>
    <row r="114" spans="1:20" s="3" customFormat="1" ht="15" x14ac:dyDescent="0.25">
      <c r="A114" s="3" t="s">
        <v>61</v>
      </c>
      <c r="G114" s="1"/>
    </row>
    <row r="115" spans="1:20" s="3" customFormat="1" ht="15" x14ac:dyDescent="0.25">
      <c r="A115" s="3" t="s">
        <v>60</v>
      </c>
      <c r="G115" s="1"/>
    </row>
    <row r="116" spans="1:20" s="3" customFormat="1" ht="15" x14ac:dyDescent="0.25">
      <c r="G116" s="1"/>
    </row>
    <row r="117" spans="1:20" s="3" customFormat="1" ht="15" x14ac:dyDescent="0.25">
      <c r="A117" s="3" t="s">
        <v>12</v>
      </c>
      <c r="G117"/>
    </row>
    <row r="118" spans="1:20" s="3" customFormat="1" ht="15" x14ac:dyDescent="0.25">
      <c r="A118"/>
      <c r="B118"/>
      <c r="C118"/>
      <c r="D118"/>
      <c r="E118"/>
      <c r="F118" s="1"/>
      <c r="G118"/>
    </row>
    <row r="119" spans="1:20" s="3" customFormat="1" ht="15.6" x14ac:dyDescent="0.3">
      <c r="A119" s="7" t="s">
        <v>80</v>
      </c>
      <c r="B119" s="11"/>
      <c r="C119" s="11"/>
      <c r="D119" s="11"/>
      <c r="E119" s="11"/>
      <c r="F119" s="11"/>
      <c r="G119" s="2"/>
    </row>
    <row r="120" spans="1:20" s="3" customFormat="1" ht="15.6" x14ac:dyDescent="0.3">
      <c r="A120" s="7" t="s">
        <v>77</v>
      </c>
      <c r="B120" s="11"/>
      <c r="C120" s="11"/>
      <c r="D120" s="11"/>
      <c r="E120" s="11"/>
      <c r="F120" s="11"/>
      <c r="G120" s="2"/>
    </row>
    <row r="121" spans="1:20" s="3" customFormat="1" ht="15.6" x14ac:dyDescent="0.3">
      <c r="A121" s="7" t="s">
        <v>106</v>
      </c>
      <c r="B121" s="11"/>
      <c r="C121" s="11"/>
      <c r="D121" s="11"/>
      <c r="E121" s="11"/>
      <c r="F121" s="11"/>
      <c r="G121" s="2"/>
    </row>
    <row r="122" spans="1:20" ht="15" x14ac:dyDescent="0.25">
      <c r="F122" s="1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15.6" x14ac:dyDescent="0.3">
      <c r="A123" s="7" t="s">
        <v>96</v>
      </c>
      <c r="F123" s="1"/>
      <c r="I123" s="3"/>
      <c r="J123" s="3"/>
      <c r="K123" s="3"/>
      <c r="L123" s="3"/>
    </row>
    <row r="124" spans="1:20" ht="15.6" x14ac:dyDescent="0.3">
      <c r="A124" s="7" t="s">
        <v>91</v>
      </c>
      <c r="F124" s="1"/>
    </row>
    <row r="125" spans="1:20" x14ac:dyDescent="0.25">
      <c r="F125" s="1"/>
    </row>
    <row r="126" spans="1:20" x14ac:dyDescent="0.25">
      <c r="F126" s="1"/>
    </row>
    <row r="127" spans="1:20" x14ac:dyDescent="0.25">
      <c r="F127" s="1"/>
    </row>
    <row r="128" spans="1:20" x14ac:dyDescent="0.25">
      <c r="F128" s="1"/>
    </row>
    <row r="129" spans="6:6" x14ac:dyDescent="0.25">
      <c r="F129" s="1"/>
    </row>
    <row r="130" spans="6:6" x14ac:dyDescent="0.25">
      <c r="F130" s="1"/>
    </row>
    <row r="131" spans="6:6" x14ac:dyDescent="0.25">
      <c r="F131" s="1"/>
    </row>
    <row r="132" spans="6:6" x14ac:dyDescent="0.25">
      <c r="F132" s="1"/>
    </row>
  </sheetData>
  <sheetProtection selectLockedCells="1"/>
  <dataConsolidate/>
  <mergeCells count="7">
    <mergeCell ref="D3:F3"/>
    <mergeCell ref="D7:F7"/>
    <mergeCell ref="D6:F6"/>
    <mergeCell ref="D9:F9"/>
    <mergeCell ref="D8:F8"/>
    <mergeCell ref="D5:F5"/>
    <mergeCell ref="D4:F4"/>
  </mergeCells>
  <phoneticPr fontId="1" type="noConversion"/>
  <dataValidations xWindow="277" yWindow="517" count="11">
    <dataValidation type="list" allowBlank="1" showInputMessage="1" showErrorMessage="1" errorTitle="Fout" error="Er is geen geldige categorie geselecteerd; indien geen categorie van toepassing is, selecteert u &quot;Overig&quot;." promptTitle="Trainingscategorie" prompt="Kies een categorie uit de lijst" sqref="D17:F17" xr:uid="{00000000-0002-0000-0000-000000000000}">
      <formula1>INDIRECT(D16)</formula1>
    </dataValidation>
    <dataValidation type="list" allowBlank="1" showInputMessage="1" showErrorMessage="1" errorTitle="Fout" error="Er is geldig aantal geselecteerd." promptTitle="Trainer" prompt="Bent u hoofdtrainer of hulptrainer?" sqref="E21:F21" xr:uid="{00000000-0002-0000-0000-000001000000}">
      <formula1>$H$22:$I$22</formula1>
    </dataValidation>
    <dataValidation type="list" allowBlank="1" showInputMessage="1" showErrorMessage="1" errorTitle="Fout" error="Er is geen bestaande trainingsgroep geselecteerd." promptTitle="Trainingsgroep" prompt="Kies een trainingsgroep uit de lijst" sqref="D16:F16" xr:uid="{00000000-0002-0000-0000-000002000000}">
      <formula1>$H$16:$J$16</formula1>
    </dataValidation>
    <dataValidation type="list" allowBlank="1" showInputMessage="1" showErrorMessage="1" errorTitle="Fout" error="Er is geen geldig aantal geselecteerd." promptTitle="Aantal trainingen" prompt="Selecteer het aantal trainingen van deze groep uit de lijst" sqref="D18:F18" xr:uid="{00000000-0002-0000-0000-000003000000}">
      <formula1>$H$18:$I$18</formula1>
    </dataValidation>
    <dataValidation type="list" allowBlank="1" showInputMessage="1" showErrorMessage="1" errorTitle="Fout" error="Selecteer een dag uit de lijst." promptTitle="Trainingsavond" prompt="Selecteer de dag waarop de training plaatsvindt; indien 2x per week, selecteer dan ook de tweede trainingsdag." sqref="D19:F19" xr:uid="{00000000-0002-0000-0000-000004000000}">
      <formula1>$H$19:$N$19</formula1>
    </dataValidation>
    <dataValidation type="list" allowBlank="1" showInputMessage="1" showErrorMessage="1" errorTitle="Fout" error="Foutieve invoer; kies een functie uit de lijst." promptTitle="Trainer" prompt="Bent u hoofdtrainer of hulptrainer?" sqref="D21" xr:uid="{00000000-0002-0000-0000-000005000000}">
      <formula1>$H$22:$I$22</formula1>
    </dataValidation>
    <dataValidation type="list" allowBlank="1" showInputMessage="1" showErrorMessage="1" errorTitle="Fout" error="Selecteer een dag uit de lijst." promptTitle="Trainingsavond" prompt="Selecteer de dag waarop u de tweede keer trainen geeft; geeft u slechts 1x per week trainen, vul hier dan niets in." sqref="D20:F20" xr:uid="{00000000-0002-0000-0000-000006000000}">
      <formula1>$H$19:$N$19</formula1>
    </dataValidation>
    <dataValidation type="list" allowBlank="1" showInputMessage="1" showErrorMessage="1" errorTitle="Fout" error="Foutieve invoer; kies Ja of Nee uit de lijst." promptTitle="Diploma" prompt="Heeft u minimaal een trainer-A-diploma?" sqref="D22:F22" xr:uid="{00000000-0002-0000-0000-000007000000}">
      <formula1>$H$22:$I$22</formula1>
    </dataValidation>
    <dataValidation type="list" allowBlank="1" showInputMessage="1" showErrorMessage="1" errorTitle="Fout" error="Foutieve invoer; kies Ja of Nee uit de lijst." promptTitle="Coach" prompt="Bent u, naast hoofdtrainer, tevens vaste coach van een trainingsgroep?" sqref="D23:F23" xr:uid="{00000000-0002-0000-0000-000008000000}">
      <formula1>$H$23:$I$23</formula1>
    </dataValidation>
    <dataValidation allowBlank="1" showInputMessage="1" showErrorMessage="1" promptTitle="Coachteam" prompt="Indien u vaste coach bent, vul dan hier de teamnaam in (bijvoorbeeld Dames 6 of N62)." sqref="D24:F24" xr:uid="{00000000-0002-0000-0000-000009000000}"/>
    <dataValidation type="list" showInputMessage="1" showErrorMessage="1" errorTitle="Fout" error="Er is geen juiste declaratiesoort geselecteerd." promptTitle="Declaratie" prompt="Kies een declaratie-soort uit de lijst" sqref="D8" xr:uid="{00000000-0002-0000-0000-00000A000000}">
      <formula1>$H$8:$K$8</formula1>
    </dataValidation>
  </dataValidations>
  <pageMargins left="0.74803149606299213" right="0.74803149606299213" top="0.62992125984251968" bottom="0.51181102362204722" header="0.51181102362204722" footer="0.47244094488188981"/>
  <pageSetup paperSize="9" scale="73" fitToHeight="2" orientation="portrait" blackAndWhite="1" horizontalDpi="4294967294" verticalDpi="300" r:id="rId1"/>
  <headerFooter alignWithMargins="0">
    <oddFooter>&amp;CDeclaratieformulier seizoen 2022/2023, versie oktober 2022</oddFooter>
  </headerFooter>
  <rowBreaks count="1" manualBreakCount="1">
    <brk id="61" max="5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Q a g y V R T f Y o 2 l A A A A 9 g A A A B I A H A B D b 2 5 m a W c v U G F j a 2 F n Z S 5 4 b W w g o h g A K K A U A A A A A A A A A A A A A A A A A A A A A A A A A A A A h Y 9 B D o I w F E S v Q r q n L Z g Y J J + y c A v G x M S 4 J a V C I 3 w M L Z a 7 u f B I X k G M o u 5 c z s y b Z O Z + v U E 6 t o 1 3 U b 3 R H S Y k o J x 4 C m V X a q w S M t i j H 5 F U w L a Q p 6 J S 3 g S j i U e j E 1 J b e 4 4 Z c 8 5 R t 6 B d X 7 G Q 8 4 A d 8 m w n a 9 U W v k Z j C 5 S K f F r l / x Y R s H + N E S E N e E R X 0 Z J y Y L M J u c Y v E E 5 7 n + m P C e u h s U O v B D b + J g M 2 S 2 D v D + I B U E s D B B Q A A g A I A E G o M l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B q D J V K I p H u A 4 A A A A R A A A A E w A c A E Z v c m 1 1 b G F z L 1 N l Y 3 R p b 2 4 x L m 0 g o h g A K K A U A A A A A A A A A A A A A A A A A A A A A A A A A A A A K 0 5 N L s n M z 1 M I h t C G 1 g B Q S w E C L Q A U A A I A C A B B q D J V F N 9 i j a U A A A D 2 A A A A E g A A A A A A A A A A A A A A A A A A A A A A Q 2 9 u Z m l n L 1 B h Y 2 t h Z 2 U u e G 1 s U E s B A i 0 A F A A C A A g A Q a g y V Q / K 6 a u k A A A A 6 Q A A A B M A A A A A A A A A A A A A A A A A 8 Q A A A F t D b 2 5 0 Z W 5 0 X 1 R 5 c G V z X S 5 4 b W x Q S w E C L Q A U A A I A C A B B q D J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T m 5 j L l m e 0 0 m 1 U I 2 Y k S R f 7 Q A A A A A C A A A A A A A Q Z g A A A A E A A C A A A A C D G b s w X 5 7 G m 9 6 t 9 E x x 5 + 3 N y U j U R Q N B Q N q 4 U d H 5 n P m M O g A A A A A O g A A A A A I A A C A A A A A x R R 8 s t R f L L S V d b y j V l y v B B B V e R r g S u B W M S W z I O R J 4 B F A A A A B R B G S M 2 B o X A y Z L y O a 5 M a o K 0 u l A V 4 / P 8 W d V 9 V T d 1 h p Z X X I 6 4 4 P g z Y Y R w E F S L B 5 + 4 x K G F 5 H q E 5 e H c A j K E n U p z 7 F y s K M S u r 3 P B p G + I Y l P L f P i S 0 A A A A B 2 l 0 D z V A L k B 1 A I 1 w 1 7 F k S C 2 d R G 3 1 4 z i q l y 6 2 V P W g c E K t d L x g E b 9 / 6 D Q K c q R J n u l S v V D + 3 9 h Z p M o j U O 3 p R 5 R + t f < / D a t a M a s h u p > 
</file>

<file path=customXml/itemProps1.xml><?xml version="1.0" encoding="utf-8"?>
<ds:datastoreItem xmlns:ds="http://schemas.openxmlformats.org/officeDocument/2006/customXml" ds:itemID="{278104E3-847F-4B0A-A4F9-6743934D0E7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5</vt:i4>
      </vt:variant>
    </vt:vector>
  </HeadingPairs>
  <TitlesOfParts>
    <vt:vector size="6" baseType="lpstr">
      <vt:lpstr>Declaratieformulier</vt:lpstr>
      <vt:lpstr>Declaratieformulier!Afdrukbereik</vt:lpstr>
      <vt:lpstr>Categorie</vt:lpstr>
      <vt:lpstr>Dames</vt:lpstr>
      <vt:lpstr>Heren</vt:lpstr>
      <vt:lpstr>Jeugd</vt:lpstr>
    </vt:vector>
  </TitlesOfParts>
  <Company>Keijsers BV.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Keijsers</dc:creator>
  <cp:lastModifiedBy>Guus Bouten</cp:lastModifiedBy>
  <cp:lastPrinted>2022-12-05T14:51:46Z</cp:lastPrinted>
  <dcterms:created xsi:type="dcterms:W3CDTF">2002-06-29T13:38:47Z</dcterms:created>
  <dcterms:modified xsi:type="dcterms:W3CDTF">2022-12-06T19:16:58Z</dcterms:modified>
</cp:coreProperties>
</file>